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02" sheetId="1" state="visible" r:id="rId2"/>
  </sheets>
  <definedNames>
    <definedName function="false" hidden="false" localSheetId="0" name="_xlnm.Print_Area" vbProcedure="false">'402'!$A$1:$O$19</definedName>
    <definedName function="false" hidden="false" localSheetId="0" name="_xlnm.Print_Area" vbProcedure="false">'402'!$A$1:$O$19</definedName>
    <definedName function="false" hidden="false" localSheetId="0" name="_xlnm_Print_Area" vbProcedure="false">'402'!$A$1:$O$11</definedName>
    <definedName function="false" hidden="false" localSheetId="0" name="_xlnm_Print_Area_0" vbProcedure="false">'402'!$A$1:$O$19</definedName>
    <definedName function="false" hidden="false" localSheetId="0" name="_xlnm_Print_Area_0_0" vbProcedure="false">'402'!$A$1:$O$19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<sst xmlns="http://schemas.openxmlformats.org/spreadsheetml/2006/main" count="42" uniqueCount="32">
  <si>
    <t xml:space="preserve">ZAŁĄCZNIK NR 1 FORMULARZ ASORTYMENTOWO-CENOWY</t>
  </si>
  <si>
    <r>
      <rPr>
        <sz val="12"/>
        <color rgb="FF000000"/>
        <rFont val="Calibri"/>
        <family val="2"/>
        <charset val="1"/>
      </rPr>
      <t xml:space="preserve">Znak sprawy: </t>
    </r>
    <r>
      <rPr>
        <sz val="11"/>
        <color rgb="FF000000"/>
        <rFont val="Calibri"/>
        <family val="1"/>
        <charset val="238"/>
      </rPr>
      <t xml:space="preserve">121447</t>
    </r>
  </si>
  <si>
    <t xml:space="preserve">Lp</t>
  </si>
  <si>
    <t xml:space="preserve">Nazwa asortymentu</t>
  </si>
  <si>
    <t xml:space="preserve">j.m</t>
  </si>
  <si>
    <t xml:space="preserve">Grupa / Kategoria wg Wspólnego Słownika Zamówień (CPV)</t>
  </si>
  <si>
    <t xml:space="preserve">Ilość</t>
  </si>
  <si>
    <t xml:space="preserve">Cena jednostkowa netto</t>
  </si>
  <si>
    <t xml:space="preserve">VAT (%)</t>
  </si>
  <si>
    <t xml:space="preserve">Kwota jednostkowa VAT</t>
  </si>
  <si>
    <t xml:space="preserve">Cena jednostkowa brutto</t>
  </si>
  <si>
    <t xml:space="preserve">Wartość netto</t>
  </si>
  <si>
    <t xml:space="preserve">Kwota VAT </t>
  </si>
  <si>
    <t xml:space="preserve">Wartość brutto </t>
  </si>
  <si>
    <t xml:space="preserve">Nazwa handlowa</t>
  </si>
  <si>
    <t xml:space="preserve">Nr katalogowy</t>
  </si>
  <si>
    <t xml:space="preserve">Producent</t>
  </si>
  <si>
    <t xml:space="preserve">1.</t>
  </si>
  <si>
    <t xml:space="preserve">Stent do remodelingu (trombektom), * kompatybilny z pompą firmy Medtronic Riptide Aspiration Pump MAP-1000EU</t>
  </si>
  <si>
    <t xml:space="preserve">szt.</t>
  </si>
  <si>
    <t xml:space="preserve">33124210-0</t>
  </si>
  <si>
    <t xml:space="preserve">2.</t>
  </si>
  <si>
    <t xml:space="preserve">Mikrocewnik do zabiegów neuroradiologicznych (system dostawczy trombektomu ); * kompatybilny z pompą firmy Medtronic Riptide Aspiration Pump MAP-1000EU</t>
  </si>
  <si>
    <t xml:space="preserve">3.</t>
  </si>
  <si>
    <t xml:space="preserve">Mikroprowadnik do zabiegów neuroradiologicznych przy użyciu spiral embolizacyjnych odczepianych mechanicznie (system dostawczy do implantu). </t>
  </si>
  <si>
    <t xml:space="preserve">4.</t>
  </si>
  <si>
    <t xml:space="preserve">Cewnik aspiracyjny do mechanicznej trombektomii naczyń mózgowych; * kompatybilny z pompą firmy Medtronic Riptide Aspiration Pump MAP-1000EU</t>
  </si>
  <si>
    <t xml:space="preserve">5.</t>
  </si>
  <si>
    <t xml:space="preserve">Kanister do pompy aspiracyjnej; * kompatybilny z pompą firmy Medtronic Riptide Aspiration Pump MAP-1000EU</t>
  </si>
  <si>
    <t xml:space="preserve">6.</t>
  </si>
  <si>
    <t xml:space="preserve">Rurki łączące cewnik aspiracyjny z pompą oraz kanistrem aspiracyjnym; * kompatybilny z pompą firmy Medtronic Riptide Aspiration Pump MAP-1000EU</t>
  </si>
  <si>
    <t xml:space="preserve">RAZEM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</si>
</sst>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zł-415];[RED]\-#,##0.00\ [$zł-415]"/>
    <numFmt numFmtId="166" formatCode="#,##0.00&quot;      &quot;;\-#,##0.00&quot;      &quot;;\-#&quot;      &quot;;@\ "/>
    <numFmt numFmtId="167" formatCode="0.00"/>
    <numFmt numFmtId="168" formatCode="#,##0.00"/>
    <numFmt numFmtId="169" formatCode="0%"/>
  </numFmts>
  <fonts count="11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1"/>
      <color rgb="FF000000"/>
      <name val="Calibri"/>
      <family val="1"/>
      <charset val="238"/>
    </font>
    <font>
      <sz val="10"/>
      <color rgb="FF000000"/>
      <name val="Arial1"/>
      <family val="0"/>
      <charset val="238"/>
    </font>
    <font>
      <sz val="12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2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72E400"/>
        <bgColor rgb="FF7FFE00"/>
      </patternFill>
    </fill>
    <fill>
      <patternFill patternType="solid">
        <fgColor rgb="FF7FFE00"/>
        <bgColor rgb="FF72E400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2" borderId="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0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4" fillId="0" borderId="6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" fillId="0" borderId="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8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8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8" fillId="0" borderId="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3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7FFE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72E4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O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1" activeCellId="0" sqref="B11"/>
    </sheetView>
  </sheetViews>
  <sheetFormatPr defaultRowHeight="15" zeroHeight="false" outlineLevelRow="0" outlineLevelCol="0"/>
  <cols>
    <col collapsed="false" customWidth="true" hidden="false" outlineLevel="0" max="1" min="1" style="1" width="5.51"/>
    <col collapsed="false" customWidth="true" hidden="false" outlineLevel="0" max="2" min="2" style="1" width="48.25"/>
    <col collapsed="false" customWidth="true" hidden="false" outlineLevel="0" max="3" min="3" style="1" width="9.12"/>
    <col collapsed="false" customWidth="true" hidden="false" outlineLevel="0" max="4" min="4" style="1" width="15.24"/>
    <col collapsed="false" customWidth="true" hidden="false" outlineLevel="0" max="5" min="5" style="1" width="12.37"/>
    <col collapsed="false" customWidth="true" hidden="false" outlineLevel="0" max="6" min="6" style="1" width="13.52"/>
    <col collapsed="false" customWidth="true" hidden="false" outlineLevel="0" max="7" min="7" style="1" width="9.12"/>
    <col collapsed="false" customWidth="true" hidden="false" outlineLevel="0" max="8" min="8" style="2" width="11.76"/>
    <col collapsed="false" customWidth="true" hidden="false" outlineLevel="0" max="9" min="9" style="1" width="14.2"/>
    <col collapsed="false" customWidth="true" hidden="false" outlineLevel="0" max="10" min="10" style="1" width="13.29"/>
    <col collapsed="false" customWidth="true" hidden="false" outlineLevel="0" max="11" min="11" style="1" width="12.52"/>
    <col collapsed="false" customWidth="true" hidden="false" outlineLevel="0" max="12" min="12" style="1" width="15.2"/>
    <col collapsed="false" customWidth="true" hidden="false" outlineLevel="0" max="15" min="13" style="1" width="17.21"/>
    <col collapsed="false" customWidth="true" hidden="false" outlineLevel="0" max="16" min="16" style="1" width="24.12"/>
    <col collapsed="false" customWidth="true" hidden="false" outlineLevel="0" max="257" min="17" style="1" width="9.12"/>
    <col collapsed="false" customWidth="true" hidden="false" outlineLevel="0" max="1025" min="258" style="0" width="9.12"/>
  </cols>
  <sheetData>
    <row r="1" customFormat="false" ht="25.3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customFormat="false" ht="20.85" hidden="false" customHeight="true" outlineLevel="0" collapsed="false">
      <c r="B2" s="1" t="s">
        <v>1</v>
      </c>
      <c r="I2" s="4"/>
    </row>
    <row r="4" customFormat="false" ht="61.15" hidden="false" customHeight="false" outlineLevel="0" collapsed="false">
      <c r="A4" s="5" t="s">
        <v>2</v>
      </c>
      <c r="B4" s="5" t="s">
        <v>3</v>
      </c>
      <c r="C4" s="6" t="s">
        <v>4</v>
      </c>
      <c r="D4" s="7" t="s">
        <v>5</v>
      </c>
      <c r="E4" s="8" t="s">
        <v>6</v>
      </c>
      <c r="F4" s="8" t="s">
        <v>7</v>
      </c>
      <c r="G4" s="6" t="s">
        <v>8</v>
      </c>
      <c r="H4" s="6" t="s">
        <v>9</v>
      </c>
      <c r="I4" s="6" t="s">
        <v>10</v>
      </c>
      <c r="J4" s="9" t="s">
        <v>11</v>
      </c>
      <c r="K4" s="9" t="s">
        <v>12</v>
      </c>
      <c r="L4" s="10" t="s">
        <v>13</v>
      </c>
      <c r="M4" s="10" t="s">
        <v>14</v>
      </c>
      <c r="N4" s="10" t="s">
        <v>15</v>
      </c>
      <c r="O4" s="11" t="s">
        <v>16</v>
      </c>
    </row>
    <row r="5" customFormat="false" ht="45" hidden="false" customHeight="true" outlineLevel="0" collapsed="false">
      <c r="A5" s="12" t="s">
        <v>17</v>
      </c>
      <c r="B5" s="13" t="s">
        <v>18</v>
      </c>
      <c r="C5" s="14" t="s">
        <v>19</v>
      </c>
      <c r="D5" s="15" t="s">
        <v>20</v>
      </c>
      <c r="E5" s="16" t="n">
        <v>15</v>
      </c>
      <c r="F5" s="17"/>
      <c r="G5" s="18" t="n">
        <v>0.08</v>
      </c>
      <c r="H5" s="19" t="n">
        <f aca="false">ROUND(F5*G5,2)</f>
        <v>0</v>
      </c>
      <c r="I5" s="20" t="n">
        <f aca="false">ROUND(F5+H5,2)</f>
        <v>0</v>
      </c>
      <c r="J5" s="21" t="n">
        <f aca="false">ROUND(E5*F5,2)</f>
        <v>0</v>
      </c>
      <c r="K5" s="21" t="n">
        <f aca="false">ROUND(J5*G5,2)</f>
        <v>0</v>
      </c>
      <c r="L5" s="22" t="n">
        <f aca="false">ROUND(J5+K5,2)</f>
        <v>0</v>
      </c>
      <c r="M5" s="23"/>
      <c r="N5" s="23"/>
      <c r="O5" s="24"/>
    </row>
    <row r="6" customFormat="false" ht="42.75" hidden="false" customHeight="true" outlineLevel="0" collapsed="false">
      <c r="A6" s="12" t="s">
        <v>21</v>
      </c>
      <c r="B6" s="13" t="s">
        <v>22</v>
      </c>
      <c r="C6" s="14" t="s">
        <v>19</v>
      </c>
      <c r="D6" s="15" t="s">
        <v>20</v>
      </c>
      <c r="E6" s="16" t="n">
        <v>15</v>
      </c>
      <c r="F6" s="17"/>
      <c r="G6" s="18" t="n">
        <v>0.08</v>
      </c>
      <c r="H6" s="19" t="n">
        <f aca="false">ROUND(F6*G6,2)</f>
        <v>0</v>
      </c>
      <c r="I6" s="20" t="n">
        <f aca="false">ROUND(F6+H6,2)</f>
        <v>0</v>
      </c>
      <c r="J6" s="21" t="n">
        <f aca="false">ROUND(E6*F6,2)</f>
        <v>0</v>
      </c>
      <c r="K6" s="21" t="n">
        <f aca="false">ROUND(J6*G6,2)</f>
        <v>0</v>
      </c>
      <c r="L6" s="22" t="n">
        <f aca="false">ROUND(J6+K6,2)</f>
        <v>0</v>
      </c>
      <c r="M6" s="23"/>
      <c r="N6" s="23"/>
      <c r="O6" s="24"/>
    </row>
    <row r="7" customFormat="false" ht="42.75" hidden="false" customHeight="true" outlineLevel="0" collapsed="false">
      <c r="A7" s="12" t="s">
        <v>23</v>
      </c>
      <c r="B7" s="13" t="s">
        <v>24</v>
      </c>
      <c r="C7" s="14" t="s">
        <v>19</v>
      </c>
      <c r="D7" s="25" t="s">
        <v>20</v>
      </c>
      <c r="E7" s="16" t="n">
        <v>15</v>
      </c>
      <c r="F7" s="17"/>
      <c r="G7" s="26" t="n">
        <v>0.08</v>
      </c>
      <c r="H7" s="19" t="n">
        <f aca="false">ROUND(F7*G7,2)</f>
        <v>0</v>
      </c>
      <c r="I7" s="20" t="n">
        <f aca="false">ROUND(F7+H7,2)</f>
        <v>0</v>
      </c>
      <c r="J7" s="21" t="n">
        <f aca="false">ROUND(E7*F7,2)</f>
        <v>0</v>
      </c>
      <c r="K7" s="21" t="n">
        <f aca="false">ROUND(J7*G7,2)</f>
        <v>0</v>
      </c>
      <c r="L7" s="22" t="n">
        <f aca="false">ROUND(J7+K7,2)</f>
        <v>0</v>
      </c>
      <c r="M7" s="23"/>
      <c r="N7" s="23"/>
      <c r="O7" s="24"/>
    </row>
    <row r="8" customFormat="false" ht="43.5" hidden="false" customHeight="true" outlineLevel="0" collapsed="false">
      <c r="A8" s="12" t="s">
        <v>25</v>
      </c>
      <c r="B8" s="13" t="s">
        <v>26</v>
      </c>
      <c r="C8" s="14" t="s">
        <v>19</v>
      </c>
      <c r="D8" s="25" t="s">
        <v>20</v>
      </c>
      <c r="E8" s="16" t="n">
        <v>15</v>
      </c>
      <c r="F8" s="27"/>
      <c r="G8" s="26" t="n">
        <v>0.08</v>
      </c>
      <c r="H8" s="19" t="n">
        <f aca="false">ROUND(F8*G8,2)</f>
        <v>0</v>
      </c>
      <c r="I8" s="20" t="n">
        <f aca="false">ROUND(F8+H8,2)</f>
        <v>0</v>
      </c>
      <c r="J8" s="21" t="n">
        <f aca="false">ROUND(E8*F8,2)</f>
        <v>0</v>
      </c>
      <c r="K8" s="21" t="n">
        <f aca="false">ROUND(J8*G8,2)</f>
        <v>0</v>
      </c>
      <c r="L8" s="22" t="n">
        <f aca="false">ROUND(J8+K8,2)</f>
        <v>0</v>
      </c>
      <c r="M8" s="28"/>
      <c r="N8" s="28"/>
      <c r="O8" s="29"/>
    </row>
    <row r="9" customFormat="false" ht="36.75" hidden="false" customHeight="true" outlineLevel="0" collapsed="false">
      <c r="A9" s="12" t="s">
        <v>27</v>
      </c>
      <c r="B9" s="13" t="s">
        <v>28</v>
      </c>
      <c r="C9" s="14" t="s">
        <v>19</v>
      </c>
      <c r="D9" s="25" t="s">
        <v>20</v>
      </c>
      <c r="E9" s="16" t="n">
        <v>15</v>
      </c>
      <c r="F9" s="17"/>
      <c r="G9" s="30" t="n">
        <v>0.08</v>
      </c>
      <c r="H9" s="19" t="n">
        <f aca="false">ROUND(F9*G9,2)</f>
        <v>0</v>
      </c>
      <c r="I9" s="20" t="n">
        <f aca="false">ROUND(F9+H9,2)</f>
        <v>0</v>
      </c>
      <c r="J9" s="21" t="n">
        <f aca="false">ROUND(E9*F9,2)</f>
        <v>0</v>
      </c>
      <c r="K9" s="21" t="n">
        <f aca="false">ROUND(J9*G9,2)</f>
        <v>0</v>
      </c>
      <c r="L9" s="22" t="n">
        <f aca="false">ROUND(J9+K9,2)</f>
        <v>0</v>
      </c>
      <c r="M9" s="31"/>
      <c r="N9" s="31"/>
      <c r="O9" s="32"/>
    </row>
    <row r="10" customFormat="false" ht="48.75" hidden="false" customHeight="true" outlineLevel="0" collapsed="false">
      <c r="A10" s="12" t="s">
        <v>29</v>
      </c>
      <c r="B10" s="33" t="s">
        <v>30</v>
      </c>
      <c r="C10" s="14" t="s">
        <v>19</v>
      </c>
      <c r="D10" s="25" t="s">
        <v>20</v>
      </c>
      <c r="E10" s="16" t="n">
        <v>15</v>
      </c>
      <c r="F10" s="17"/>
      <c r="G10" s="30" t="n">
        <v>0.08</v>
      </c>
      <c r="H10" s="19" t="n">
        <f aca="false">ROUND(F10*G10,2)</f>
        <v>0</v>
      </c>
      <c r="I10" s="20" t="n">
        <f aca="false">ROUND(F10+H10,2)</f>
        <v>0</v>
      </c>
      <c r="J10" s="21" t="n">
        <f aca="false">ROUND(E10*F10,2)</f>
        <v>0</v>
      </c>
      <c r="K10" s="21" t="n">
        <f aca="false">ROUND(J10*G10,2)</f>
        <v>0</v>
      </c>
      <c r="L10" s="22" t="n">
        <f aca="false">ROUND(J10+K10,2)</f>
        <v>0</v>
      </c>
      <c r="M10" s="31"/>
      <c r="N10" s="31"/>
      <c r="O10" s="32"/>
    </row>
    <row r="11" customFormat="false" ht="62.65" hidden="false" customHeight="true" outlineLevel="0" collapsed="false">
      <c r="J11" s="34"/>
      <c r="K11" s="35" t="s">
        <v>31</v>
      </c>
      <c r="L11" s="36" t="n">
        <f aca="false">SUM(L5:L10)</f>
        <v>0</v>
      </c>
      <c r="M11" s="37"/>
      <c r="N11" s="37"/>
      <c r="O11" s="37"/>
    </row>
    <row r="12" customFormat="false" ht="46.25" hidden="false" customHeight="true" outlineLevel="0" collapsed="false"/>
    <row r="13" customFormat="false" ht="70.1" hidden="false" customHeight="true" outlineLevel="0" collapsed="false"/>
    <row r="14" customFormat="false" ht="22.5" hidden="false" customHeight="true" outlineLevel="0" collapsed="false"/>
  </sheetData>
  <mergeCells count="1">
    <mergeCell ref="A1:O1"/>
  </mergeCells>
  <printOptions headings="false" gridLines="false" gridLinesSet="true" horizontalCentered="false" verticalCentered="false"/>
  <pageMargins left="0.361111111111111" right="0.2625" top="0.393055555555556" bottom="0.393055555555556" header="0" footer="0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LibreOffice/5.4.3.2$Windows_x86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creator>Aleksandra Kowal</dc:creator>
  <dc:description/>
  <dc:language>pl-PL</dc:language>
  <cp:lastModifiedBy/>
  <cp:lastPrinted>2023-05-17T13:49:11Z</cp:lastPrinted>
  <dcterms:modified xsi:type="dcterms:W3CDTF">2023-05-19T09:42:00Z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